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75" yWindow="300" windowWidth="20565" windowHeight="13260" tabRatio="500" activeTab="0"/>
  </bookViews>
  <sheets>
    <sheet name="Information sheet" sheetId="1" r:id="rId1"/>
    <sheet name="1st year" sheetId="2" r:id="rId2"/>
    <sheet name="Year 2" sheetId="3" r:id="rId3"/>
    <sheet name="Year 3" sheetId="4" r:id="rId4"/>
    <sheet name="Notes" sheetId="5" r:id="rId5"/>
  </sheets>
  <definedNames/>
  <calcPr fullCalcOnLoad="1"/>
</workbook>
</file>

<file path=xl/sharedStrings.xml><?xml version="1.0" encoding="utf-8"?>
<sst xmlns="http://schemas.openxmlformats.org/spreadsheetml/2006/main" count="174" uniqueCount="90">
  <si>
    <t>Month 1</t>
  </si>
  <si>
    <t>Month 2</t>
  </si>
  <si>
    <t>Month 3</t>
  </si>
  <si>
    <t>Month 4</t>
  </si>
  <si>
    <t>Month 5</t>
  </si>
  <si>
    <t>Month 6</t>
  </si>
  <si>
    <t>Month 7</t>
  </si>
  <si>
    <t>Month 8</t>
  </si>
  <si>
    <t>Month 9</t>
  </si>
  <si>
    <t>Month 10</t>
  </si>
  <si>
    <t>Month 11</t>
  </si>
  <si>
    <t>Month 12</t>
  </si>
  <si>
    <t>TOTAL</t>
  </si>
  <si>
    <t>COG's</t>
  </si>
  <si>
    <t>Total available cash</t>
  </si>
  <si>
    <t>EXPENSES</t>
  </si>
  <si>
    <t>Owner salary</t>
  </si>
  <si>
    <t>Salaries</t>
  </si>
  <si>
    <t>Payroll Tax</t>
  </si>
  <si>
    <t>Repairs &amp; Maintenance</t>
  </si>
  <si>
    <t>Bad Debt Expense</t>
  </si>
  <si>
    <t>Taxes &amp; Licenses</t>
  </si>
  <si>
    <t>Depreciation &amp; Amortization</t>
  </si>
  <si>
    <t>Percentage rent</t>
  </si>
  <si>
    <t>Income escalator</t>
  </si>
  <si>
    <t>Licenses &amp; Permits</t>
  </si>
  <si>
    <t>Employee Benefit programs</t>
  </si>
  <si>
    <t>Enter National Marketing fees</t>
  </si>
  <si>
    <t>Workers Comp</t>
  </si>
  <si>
    <t>National Marketing</t>
  </si>
  <si>
    <t>Local Marketing</t>
  </si>
  <si>
    <t>Supplies</t>
  </si>
  <si>
    <t>Staff Meals</t>
  </si>
  <si>
    <t>Office supplies</t>
  </si>
  <si>
    <t>Computer expense</t>
  </si>
  <si>
    <t>Payroll processing exp</t>
  </si>
  <si>
    <t>Printing</t>
  </si>
  <si>
    <t>Uniform Expense</t>
  </si>
  <si>
    <t>Music</t>
  </si>
  <si>
    <t>Base Rent</t>
  </si>
  <si>
    <t>Percentage Rent</t>
  </si>
  <si>
    <t>Joint marketing fund</t>
  </si>
  <si>
    <t>Joint Marketing fund</t>
  </si>
  <si>
    <t>Operating reserve fund</t>
  </si>
  <si>
    <t>CAM fees</t>
  </si>
  <si>
    <t>Distribution charge</t>
  </si>
  <si>
    <t>Security</t>
  </si>
  <si>
    <t>Bank Charges</t>
  </si>
  <si>
    <t>Insurance</t>
  </si>
  <si>
    <t>Phone</t>
  </si>
  <si>
    <t>Utilities</t>
  </si>
  <si>
    <t>Interest on proposed loan</t>
  </si>
  <si>
    <t>Annual  interest on proposed loan</t>
  </si>
  <si>
    <t>Professional Fees</t>
  </si>
  <si>
    <t>TOTAL EXPENSES</t>
  </si>
  <si>
    <t>ENDING CASH BALANCE</t>
  </si>
  <si>
    <t>Enter your annual salary requirements</t>
  </si>
  <si>
    <t>Royalties</t>
  </si>
  <si>
    <t>Beginning Cash</t>
  </si>
  <si>
    <t>Month 7</t>
  </si>
  <si>
    <t>Complete all sections in green</t>
  </si>
  <si>
    <t>Once complete - click on 1st year tab below</t>
  </si>
  <si>
    <t xml:space="preserve">Enter Royalty percentage </t>
  </si>
  <si>
    <t>Sales</t>
  </si>
  <si>
    <t>Gross Profit</t>
  </si>
  <si>
    <t>Net profit</t>
  </si>
  <si>
    <t>Accumulated Net Profit</t>
  </si>
  <si>
    <t>Business Name</t>
  </si>
  <si>
    <t>Current or Starting cash position</t>
  </si>
  <si>
    <t>Revenue development</t>
  </si>
  <si>
    <t>Enter the average ticket</t>
  </si>
  <si>
    <t>Enter how many customers</t>
  </si>
  <si>
    <t>Month 1</t>
  </si>
  <si>
    <t>Month 4</t>
  </si>
  <si>
    <t>Month 5</t>
  </si>
  <si>
    <t>Month 6</t>
  </si>
  <si>
    <t>Month 8</t>
  </si>
  <si>
    <t>Month 9</t>
  </si>
  <si>
    <t>Month 10</t>
  </si>
  <si>
    <t>Month 11</t>
  </si>
  <si>
    <t>Month 12</t>
  </si>
  <si>
    <t>TOTAL</t>
  </si>
  <si>
    <t>Month 2</t>
  </si>
  <si>
    <t>Month 3</t>
  </si>
  <si>
    <t>COMPLETE ALL SECTIONS IN BLUE</t>
  </si>
  <si>
    <t>Projections</t>
  </si>
  <si>
    <t>COG's Percentage</t>
  </si>
  <si>
    <t xml:space="preserve">Misc. </t>
  </si>
  <si>
    <t>Year 2</t>
  </si>
  <si>
    <t>Year 3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</si>
</sst>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45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b/>
      <sz val="12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b/>
      <i/>
      <sz val="14"/>
      <name val="Verdana"/>
      <family val="0"/>
    </font>
    <font>
      <b/>
      <i/>
      <sz val="12"/>
      <name val="Verdana"/>
      <family val="0"/>
    </font>
    <font>
      <b/>
      <i/>
      <sz val="16"/>
      <name val="Verdan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/>
      <top style="thin">
        <color indexed="22"/>
      </top>
      <bottom style="thin"/>
    </border>
    <border>
      <left style="thin"/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/>
      <top style="thin">
        <color indexed="22"/>
      </top>
      <bottom>
        <color indexed="63"/>
      </bottom>
    </border>
    <border>
      <left style="thin"/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8" fillId="33" borderId="0" xfId="0" applyFont="1" applyFill="1" applyAlignment="1">
      <alignment/>
    </xf>
    <xf numFmtId="0" fontId="1" fillId="0" borderId="0" xfId="0" applyFont="1" applyAlignment="1">
      <alignment horizontal="right"/>
    </xf>
    <xf numFmtId="0" fontId="9" fillId="0" borderId="0" xfId="0" applyFont="1" applyAlignment="1">
      <alignment/>
    </xf>
    <xf numFmtId="6" fontId="0" fillId="0" borderId="10" xfId="0" applyNumberFormat="1" applyBorder="1" applyAlignment="1">
      <alignment/>
    </xf>
    <xf numFmtId="6" fontId="0" fillId="0" borderId="11" xfId="0" applyNumberFormat="1" applyBorder="1" applyAlignment="1">
      <alignment/>
    </xf>
    <xf numFmtId="6" fontId="0" fillId="0" borderId="12" xfId="0" applyNumberFormat="1" applyBorder="1" applyAlignment="1">
      <alignment/>
    </xf>
    <xf numFmtId="6" fontId="0" fillId="34" borderId="13" xfId="0" applyNumberFormat="1" applyFill="1" applyBorder="1" applyAlignment="1">
      <alignment/>
    </xf>
    <xf numFmtId="6" fontId="0" fillId="0" borderId="14" xfId="0" applyNumberFormat="1" applyBorder="1" applyAlignment="1">
      <alignment/>
    </xf>
    <xf numFmtId="6" fontId="0" fillId="0" borderId="0" xfId="0" applyNumberFormat="1" applyBorder="1" applyAlignment="1">
      <alignment/>
    </xf>
    <xf numFmtId="6" fontId="0" fillId="0" borderId="15" xfId="0" applyNumberFormat="1" applyBorder="1" applyAlignment="1">
      <alignment/>
    </xf>
    <xf numFmtId="6" fontId="0" fillId="0" borderId="16" xfId="0" applyNumberFormat="1" applyBorder="1" applyAlignment="1">
      <alignment/>
    </xf>
    <xf numFmtId="6" fontId="0" fillId="0" borderId="17" xfId="0" applyNumberFormat="1" applyBorder="1" applyAlignment="1">
      <alignment/>
    </xf>
    <xf numFmtId="6" fontId="0" fillId="0" borderId="18" xfId="0" applyNumberFormat="1" applyBorder="1" applyAlignment="1">
      <alignment/>
    </xf>
    <xf numFmtId="6" fontId="0" fillId="0" borderId="0" xfId="0" applyNumberFormat="1" applyAlignment="1">
      <alignment/>
    </xf>
    <xf numFmtId="6" fontId="5" fillId="0" borderId="0" xfId="0" applyNumberFormat="1" applyFont="1" applyAlignment="1">
      <alignment/>
    </xf>
    <xf numFmtId="6" fontId="5" fillId="0" borderId="0" xfId="0" applyNumberFormat="1" applyFont="1" applyBorder="1" applyAlignment="1">
      <alignment/>
    </xf>
    <xf numFmtId="6" fontId="0" fillId="34" borderId="19" xfId="0" applyNumberFormat="1" applyFill="1" applyBorder="1" applyAlignment="1">
      <alignment/>
    </xf>
    <xf numFmtId="6" fontId="0" fillId="34" borderId="20" xfId="0" applyNumberFormat="1" applyFill="1" applyBorder="1" applyAlignment="1">
      <alignment/>
    </xf>
    <xf numFmtId="6" fontId="0" fillId="34" borderId="21" xfId="0" applyNumberFormat="1" applyFill="1" applyBorder="1" applyAlignment="1">
      <alignment/>
    </xf>
    <xf numFmtId="6" fontId="0" fillId="34" borderId="22" xfId="0" applyNumberFormat="1" applyFill="1" applyBorder="1" applyAlignment="1">
      <alignment/>
    </xf>
    <xf numFmtId="6" fontId="0" fillId="34" borderId="23" xfId="0" applyNumberFormat="1" applyFill="1" applyBorder="1" applyAlignment="1">
      <alignment/>
    </xf>
    <xf numFmtId="6" fontId="0" fillId="34" borderId="24" xfId="0" applyNumberFormat="1" applyFill="1" applyBorder="1" applyAlignment="1">
      <alignment/>
    </xf>
    <xf numFmtId="6" fontId="0" fillId="34" borderId="25" xfId="0" applyNumberFormat="1" applyFill="1" applyBorder="1" applyAlignment="1">
      <alignment/>
    </xf>
    <xf numFmtId="6" fontId="0" fillId="34" borderId="26" xfId="0" applyNumberFormat="1" applyFill="1" applyBorder="1" applyAlignment="1">
      <alignment/>
    </xf>
    <xf numFmtId="6" fontId="0" fillId="34" borderId="27" xfId="0" applyNumberFormat="1" applyFill="1" applyBorder="1" applyAlignment="1">
      <alignment/>
    </xf>
    <xf numFmtId="0" fontId="9" fillId="0" borderId="0" xfId="0" applyFont="1" applyFill="1" applyBorder="1" applyAlignment="1">
      <alignment/>
    </xf>
    <xf numFmtId="6" fontId="5" fillId="34" borderId="13" xfId="0" applyNumberFormat="1" applyFont="1" applyFill="1" applyBorder="1" applyAlignment="1">
      <alignment shrinkToFit="1"/>
    </xf>
    <xf numFmtId="6" fontId="9" fillId="34" borderId="28" xfId="0" applyNumberFormat="1" applyFont="1" applyFill="1" applyBorder="1" applyAlignment="1">
      <alignment shrinkToFit="1"/>
    </xf>
    <xf numFmtId="6" fontId="5" fillId="34" borderId="28" xfId="0" applyNumberFormat="1" applyFont="1" applyFill="1" applyBorder="1" applyAlignment="1">
      <alignment shrinkToFit="1"/>
    </xf>
    <xf numFmtId="1" fontId="9" fillId="35" borderId="29" xfId="0" applyNumberFormat="1" applyFont="1" applyFill="1" applyBorder="1" applyAlignment="1">
      <alignment/>
    </xf>
    <xf numFmtId="0" fontId="1" fillId="34" borderId="30" xfId="0" applyFont="1" applyFill="1" applyBorder="1" applyAlignment="1">
      <alignment horizontal="center"/>
    </xf>
    <xf numFmtId="1" fontId="5" fillId="35" borderId="29" xfId="0" applyNumberFormat="1" applyFont="1" applyFill="1" applyBorder="1" applyAlignment="1">
      <alignment/>
    </xf>
    <xf numFmtId="38" fontId="1" fillId="34" borderId="0" xfId="0" applyNumberFormat="1" applyFont="1" applyFill="1" applyAlignment="1">
      <alignment shrinkToFit="1"/>
    </xf>
    <xf numFmtId="6" fontId="0" fillId="34" borderId="14" xfId="0" applyNumberFormat="1" applyFill="1" applyBorder="1" applyAlignment="1">
      <alignment/>
    </xf>
    <xf numFmtId="6" fontId="0" fillId="34" borderId="0" xfId="0" applyNumberFormat="1" applyFill="1" applyBorder="1" applyAlignment="1">
      <alignment/>
    </xf>
    <xf numFmtId="6" fontId="0" fillId="34" borderId="15" xfId="0" applyNumberFormat="1" applyFill="1" applyBorder="1" applyAlignment="1">
      <alignment/>
    </xf>
    <xf numFmtId="0" fontId="1" fillId="36" borderId="0" xfId="0" applyFont="1" applyFill="1" applyAlignment="1">
      <alignment/>
    </xf>
    <xf numFmtId="10" fontId="9" fillId="35" borderId="31" xfId="0" applyNumberFormat="1" applyFont="1" applyFill="1" applyBorder="1" applyAlignment="1">
      <alignment/>
    </xf>
    <xf numFmtId="3" fontId="9" fillId="35" borderId="31" xfId="0" applyNumberFormat="1" applyFont="1" applyFill="1" applyBorder="1" applyAlignment="1">
      <alignment/>
    </xf>
    <xf numFmtId="0" fontId="9" fillId="35" borderId="31" xfId="0" applyFont="1" applyFill="1" applyBorder="1" applyAlignment="1">
      <alignment/>
    </xf>
    <xf numFmtId="6" fontId="9" fillId="35" borderId="31" xfId="0" applyNumberFormat="1" applyFont="1" applyFill="1" applyBorder="1" applyAlignment="1">
      <alignment/>
    </xf>
    <xf numFmtId="8" fontId="9" fillId="35" borderId="31" xfId="0" applyNumberFormat="1" applyFont="1" applyFill="1" applyBorder="1" applyAlignment="1">
      <alignment/>
    </xf>
    <xf numFmtId="1" fontId="5" fillId="0" borderId="29" xfId="0" applyNumberFormat="1" applyFont="1" applyFill="1" applyBorder="1" applyAlignment="1">
      <alignment/>
    </xf>
    <xf numFmtId="6" fontId="5" fillId="0" borderId="28" xfId="0" applyNumberFormat="1" applyFont="1" applyFill="1" applyBorder="1" applyAlignment="1">
      <alignment shrinkToFit="1"/>
    </xf>
    <xf numFmtId="6" fontId="5" fillId="0" borderId="32" xfId="0" applyNumberFormat="1" applyFont="1" applyBorder="1" applyAlignment="1">
      <alignment/>
    </xf>
    <xf numFmtId="164" fontId="0" fillId="0" borderId="0" xfId="0" applyNumberFormat="1" applyAlignment="1">
      <alignment/>
    </xf>
    <xf numFmtId="0" fontId="9" fillId="35" borderId="30" xfId="0" applyFont="1" applyFill="1" applyBorder="1" applyAlignment="1">
      <alignment shrinkToFit="1"/>
    </xf>
    <xf numFmtId="0" fontId="9" fillId="35" borderId="33" xfId="0" applyFont="1" applyFill="1" applyBorder="1" applyAlignment="1">
      <alignment shrinkToFit="1"/>
    </xf>
    <xf numFmtId="0" fontId="9" fillId="35" borderId="34" xfId="0" applyFont="1" applyFill="1" applyBorder="1" applyAlignment="1">
      <alignment shrinkToFit="1"/>
    </xf>
    <xf numFmtId="0" fontId="10" fillId="35" borderId="30" xfId="0" applyFont="1" applyFill="1" applyBorder="1" applyAlignment="1">
      <alignment horizontal="center"/>
    </xf>
    <xf numFmtId="0" fontId="10" fillId="35" borderId="33" xfId="0" applyFont="1" applyFill="1" applyBorder="1" applyAlignment="1">
      <alignment horizontal="center"/>
    </xf>
    <xf numFmtId="0" fontId="10" fillId="35" borderId="34" xfId="0" applyFont="1" applyFill="1" applyBorder="1" applyAlignment="1">
      <alignment horizontal="center"/>
    </xf>
    <xf numFmtId="0" fontId="9" fillId="34" borderId="10" xfId="0" applyFont="1" applyFill="1" applyBorder="1" applyAlignment="1">
      <alignment horizontal="center"/>
    </xf>
    <xf numFmtId="0" fontId="9" fillId="34" borderId="11" xfId="0" applyFont="1" applyFill="1" applyBorder="1" applyAlignment="1">
      <alignment horizontal="center"/>
    </xf>
    <xf numFmtId="0" fontId="9" fillId="34" borderId="12" xfId="0" applyFont="1" applyFill="1" applyBorder="1" applyAlignment="1">
      <alignment horizontal="center"/>
    </xf>
    <xf numFmtId="0" fontId="9" fillId="34" borderId="16" xfId="0" applyFont="1" applyFill="1" applyBorder="1" applyAlignment="1">
      <alignment horizontal="center"/>
    </xf>
    <xf numFmtId="0" fontId="9" fillId="34" borderId="17" xfId="0" applyFont="1" applyFill="1" applyBorder="1" applyAlignment="1">
      <alignment horizontal="center"/>
    </xf>
    <xf numFmtId="0" fontId="9" fillId="34" borderId="18" xfId="0" applyFont="1" applyFill="1" applyBorder="1" applyAlignment="1">
      <alignment horizontal="center"/>
    </xf>
    <xf numFmtId="0" fontId="1" fillId="34" borderId="30" xfId="0" applyFont="1" applyFill="1" applyBorder="1" applyAlignment="1">
      <alignment horizontal="center"/>
    </xf>
    <xf numFmtId="0" fontId="1" fillId="34" borderId="33" xfId="0" applyFont="1" applyFill="1" applyBorder="1" applyAlignment="1">
      <alignment horizontal="center"/>
    </xf>
    <xf numFmtId="0" fontId="1" fillId="34" borderId="34" xfId="0" applyFont="1" applyFill="1" applyBorder="1" applyAlignment="1">
      <alignment horizontal="center"/>
    </xf>
    <xf numFmtId="0" fontId="8" fillId="35" borderId="0" xfId="0" applyFont="1" applyFill="1" applyAlignment="1">
      <alignment horizontal="center" shrinkToFit="1"/>
    </xf>
    <xf numFmtId="0" fontId="0" fillId="0" borderId="0" xfId="0" applyAlignment="1">
      <alignment horizontal="center" shrinkToFit="1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tabSelected="1" zoomScalePageLayoutView="0" workbookViewId="0" topLeftCell="A1">
      <selection activeCell="A1" sqref="A1:D1"/>
    </sheetView>
  </sheetViews>
  <sheetFormatPr defaultColWidth="11.00390625" defaultRowHeight="12.75"/>
  <cols>
    <col min="1" max="1" width="32.125" style="0" customWidth="1"/>
    <col min="2" max="2" width="11.00390625" style="0" customWidth="1"/>
    <col min="3" max="3" width="14.75390625" style="0" bestFit="1" customWidth="1"/>
    <col min="4" max="4" width="11.00390625" style="0" customWidth="1"/>
    <col min="5" max="5" width="13.00390625" style="0" customWidth="1"/>
  </cols>
  <sheetData>
    <row r="1" spans="1:4" ht="24.75" customHeight="1">
      <c r="A1" s="52" t="s">
        <v>84</v>
      </c>
      <c r="B1" s="53"/>
      <c r="C1" s="53"/>
      <c r="D1" s="54"/>
    </row>
    <row r="3" spans="1:4" ht="15">
      <c r="A3" s="5" t="s">
        <v>67</v>
      </c>
      <c r="B3" s="49"/>
      <c r="C3" s="50"/>
      <c r="D3" s="51"/>
    </row>
    <row r="4" spans="1:4" ht="15.75" thickBot="1">
      <c r="A4" s="5"/>
      <c r="B4" s="5"/>
      <c r="C4" s="5"/>
      <c r="D4" s="5"/>
    </row>
    <row r="5" spans="1:4" ht="15.75" thickBot="1">
      <c r="A5" s="5" t="s">
        <v>68</v>
      </c>
      <c r="B5" s="5"/>
      <c r="C5" s="41"/>
      <c r="D5" s="5"/>
    </row>
    <row r="6" spans="1:4" ht="15.75" thickBot="1">
      <c r="A6" s="5"/>
      <c r="B6" s="5"/>
      <c r="C6" s="5"/>
      <c r="D6" s="5"/>
    </row>
    <row r="7" spans="1:4" ht="15.75" thickBot="1">
      <c r="A7" s="5" t="s">
        <v>52</v>
      </c>
      <c r="B7" s="5"/>
      <c r="C7" s="42"/>
      <c r="D7" s="5"/>
    </row>
    <row r="8" spans="1:4" ht="15.75" thickBot="1">
      <c r="A8" s="5"/>
      <c r="B8" s="5"/>
      <c r="C8" s="5"/>
      <c r="D8" s="5"/>
    </row>
    <row r="9" spans="1:4" ht="15.75" thickBot="1">
      <c r="A9" s="5" t="s">
        <v>86</v>
      </c>
      <c r="B9" s="5"/>
      <c r="C9" s="40"/>
      <c r="D9" s="5"/>
    </row>
    <row r="10" spans="1:4" ht="15.75" thickBot="1">
      <c r="A10" s="5"/>
      <c r="B10" s="5"/>
      <c r="C10" s="5"/>
      <c r="D10" s="5"/>
    </row>
    <row r="11" spans="1:4" ht="15.75" thickBot="1">
      <c r="A11" s="5" t="s">
        <v>56</v>
      </c>
      <c r="B11" s="5"/>
      <c r="C11" s="43"/>
      <c r="D11" s="5"/>
    </row>
    <row r="12" spans="1:4" ht="15.75" thickBot="1">
      <c r="A12" s="5"/>
      <c r="B12" s="5"/>
      <c r="C12" s="5"/>
      <c r="D12" s="5"/>
    </row>
    <row r="13" spans="1:4" ht="15.75" thickBot="1">
      <c r="A13" s="5" t="s">
        <v>27</v>
      </c>
      <c r="B13" s="5"/>
      <c r="C13" s="40"/>
      <c r="D13" s="5"/>
    </row>
    <row r="14" spans="1:4" ht="15.75" thickBot="1">
      <c r="A14" s="5" t="s">
        <v>42</v>
      </c>
      <c r="B14" s="5"/>
      <c r="C14" s="40"/>
      <c r="D14" s="5"/>
    </row>
    <row r="15" spans="1:4" ht="15.75" thickBot="1">
      <c r="A15" s="5"/>
      <c r="B15" s="5"/>
      <c r="C15" s="5"/>
      <c r="D15" s="5"/>
    </row>
    <row r="16" spans="1:4" ht="15.75" thickBot="1">
      <c r="A16" s="5" t="s">
        <v>62</v>
      </c>
      <c r="B16" s="5"/>
      <c r="C16" s="40"/>
      <c r="D16" s="5"/>
    </row>
    <row r="17" spans="1:4" ht="15">
      <c r="A17" s="5"/>
      <c r="B17" s="5"/>
      <c r="C17" s="5"/>
      <c r="D17" s="5"/>
    </row>
    <row r="18" spans="1:4" ht="15">
      <c r="A18" s="5"/>
      <c r="B18" s="5"/>
      <c r="C18" s="5"/>
      <c r="D18" s="5"/>
    </row>
    <row r="19" spans="1:4" ht="15">
      <c r="A19" s="5"/>
      <c r="B19" s="5"/>
      <c r="C19" s="5"/>
      <c r="D19" s="5"/>
    </row>
    <row r="20" spans="1:4" ht="15.75" thickBot="1">
      <c r="A20" s="5" t="s">
        <v>69</v>
      </c>
      <c r="B20" s="5"/>
      <c r="C20" s="5"/>
      <c r="D20" s="5"/>
    </row>
    <row r="21" spans="1:4" ht="15.75" thickBot="1">
      <c r="A21" s="5" t="s">
        <v>70</v>
      </c>
      <c r="B21" s="5"/>
      <c r="C21" s="44"/>
      <c r="D21" s="5"/>
    </row>
    <row r="22" spans="1:6" ht="15">
      <c r="A22" s="5"/>
      <c r="B22" s="5"/>
      <c r="C22" s="5"/>
      <c r="D22" s="5"/>
      <c r="E22" t="s">
        <v>24</v>
      </c>
      <c r="F22" t="s">
        <v>23</v>
      </c>
    </row>
    <row r="23" spans="1:6" ht="15">
      <c r="A23" s="5" t="s">
        <v>71</v>
      </c>
      <c r="B23" s="5" t="s">
        <v>72</v>
      </c>
      <c r="C23" s="32"/>
      <c r="D23" s="30">
        <f>+C23*C21</f>
        <v>0</v>
      </c>
      <c r="E23" s="16">
        <f>+D23</f>
        <v>0</v>
      </c>
      <c r="F23" s="48">
        <f>+(D23*0.12)-3333</f>
        <v>-3333</v>
      </c>
    </row>
    <row r="24" spans="2:6" ht="15">
      <c r="B24" s="2" t="s">
        <v>82</v>
      </c>
      <c r="C24" s="34"/>
      <c r="D24" s="31">
        <f>+C24*C21</f>
        <v>0</v>
      </c>
      <c r="E24" s="16">
        <f aca="true" t="shared" si="0" ref="E24:E34">+D24+E23</f>
        <v>0</v>
      </c>
      <c r="F24" s="48">
        <f>+(D24*0.12)-3333</f>
        <v>-3333</v>
      </c>
    </row>
    <row r="25" spans="2:6" ht="15">
      <c r="B25" s="2" t="s">
        <v>83</v>
      </c>
      <c r="C25" s="34"/>
      <c r="D25" s="31">
        <f>+C25*C21</f>
        <v>0</v>
      </c>
      <c r="E25" s="16">
        <f t="shared" si="0"/>
        <v>0</v>
      </c>
      <c r="F25" s="48">
        <f>+(D25*0.12)-3333</f>
        <v>-3333</v>
      </c>
    </row>
    <row r="26" spans="2:6" ht="15">
      <c r="B26" s="28" t="s">
        <v>73</v>
      </c>
      <c r="C26" s="34"/>
      <c r="D26" s="31">
        <f>+C26*C21</f>
        <v>0</v>
      </c>
      <c r="E26" s="16">
        <f t="shared" si="0"/>
        <v>0</v>
      </c>
      <c r="F26" s="48">
        <f>+(D26*0.12)-3333</f>
        <v>-3333</v>
      </c>
    </row>
    <row r="27" spans="2:6" ht="15">
      <c r="B27" s="28" t="s">
        <v>74</v>
      </c>
      <c r="C27" s="34"/>
      <c r="D27" s="31">
        <f>+C27*C21</f>
        <v>0</v>
      </c>
      <c r="E27" s="16">
        <f t="shared" si="0"/>
        <v>0</v>
      </c>
      <c r="F27" s="48">
        <f>+(D27*0.12)-3333</f>
        <v>-3333</v>
      </c>
    </row>
    <row r="28" spans="2:6" ht="15">
      <c r="B28" s="28" t="s">
        <v>75</v>
      </c>
      <c r="C28" s="34"/>
      <c r="D28" s="31">
        <f>+C28*C21</f>
        <v>0</v>
      </c>
      <c r="E28" s="16">
        <f t="shared" si="0"/>
        <v>0</v>
      </c>
      <c r="F28" s="48">
        <f>+((66005*0.12)+(31194*0.14))-3333</f>
        <v>8954.76</v>
      </c>
    </row>
    <row r="29" spans="2:6" ht="15">
      <c r="B29" s="28" t="s">
        <v>59</v>
      </c>
      <c r="C29" s="34"/>
      <c r="D29" s="31">
        <f>+C29*C21</f>
        <v>0</v>
      </c>
      <c r="E29" s="16">
        <f t="shared" si="0"/>
        <v>0</v>
      </c>
      <c r="F29" s="48">
        <f>+(D29*0.14)-333</f>
        <v>-333</v>
      </c>
    </row>
    <row r="30" spans="2:6" ht="15">
      <c r="B30" s="28" t="s">
        <v>76</v>
      </c>
      <c r="C30" s="34"/>
      <c r="D30" s="31">
        <f>+C30*C21</f>
        <v>0</v>
      </c>
      <c r="E30" s="16">
        <f t="shared" si="0"/>
        <v>0</v>
      </c>
      <c r="F30" s="48">
        <f>+(D30*0.14)-3333</f>
        <v>-3333</v>
      </c>
    </row>
    <row r="31" spans="2:6" ht="15">
      <c r="B31" s="28" t="s">
        <v>77</v>
      </c>
      <c r="C31" s="34"/>
      <c r="D31" s="31">
        <f>+C31*C21</f>
        <v>0</v>
      </c>
      <c r="E31" s="16">
        <f t="shared" si="0"/>
        <v>0</v>
      </c>
      <c r="F31" s="48">
        <f>+(D31*0.14)-3333</f>
        <v>-3333</v>
      </c>
    </row>
    <row r="32" spans="2:6" ht="15">
      <c r="B32" s="28" t="s">
        <v>78</v>
      </c>
      <c r="C32" s="34"/>
      <c r="D32" s="31">
        <f>+C32*C21</f>
        <v>0</v>
      </c>
      <c r="E32" s="16">
        <f t="shared" si="0"/>
        <v>0</v>
      </c>
      <c r="F32" s="48">
        <f>+(D32*0.14)-3333</f>
        <v>-3333</v>
      </c>
    </row>
    <row r="33" spans="2:6" ht="15">
      <c r="B33" s="28" t="s">
        <v>79</v>
      </c>
      <c r="C33" s="34"/>
      <c r="D33" s="31">
        <f>+C33*C21</f>
        <v>0</v>
      </c>
      <c r="E33" s="16">
        <f t="shared" si="0"/>
        <v>0</v>
      </c>
      <c r="F33" s="48">
        <f>+(D33*0.14)-3333</f>
        <v>-3333</v>
      </c>
    </row>
    <row r="34" spans="2:6" ht="15">
      <c r="B34" s="28" t="s">
        <v>80</v>
      </c>
      <c r="C34" s="34"/>
      <c r="D34" s="31">
        <f>+C34*C21</f>
        <v>0</v>
      </c>
      <c r="E34" s="16">
        <f t="shared" si="0"/>
        <v>0</v>
      </c>
      <c r="F34" s="48">
        <f>+(D34*0.14)-333</f>
        <v>-333</v>
      </c>
    </row>
    <row r="35" spans="3:4" ht="15">
      <c r="C35" s="45"/>
      <c r="D35" s="46"/>
    </row>
    <row r="36" spans="2:4" ht="15">
      <c r="B36" s="28" t="s">
        <v>81</v>
      </c>
      <c r="C36" s="35">
        <f>+SUM(C23:C34)</f>
        <v>0</v>
      </c>
      <c r="D36" s="29">
        <f>+SUM(D23:D34)</f>
        <v>0</v>
      </c>
    </row>
    <row r="38" spans="1:4" ht="12.75">
      <c r="A38" s="55" t="s">
        <v>61</v>
      </c>
      <c r="B38" s="56"/>
      <c r="C38" s="56"/>
      <c r="D38" s="57"/>
    </row>
    <row r="39" spans="1:4" ht="12.75">
      <c r="A39" s="58"/>
      <c r="B39" s="59"/>
      <c r="C39" s="59"/>
      <c r="D39" s="60"/>
    </row>
  </sheetData>
  <sheetProtection/>
  <mergeCells count="3">
    <mergeCell ref="B3:D3"/>
    <mergeCell ref="A1:D1"/>
    <mergeCell ref="A38:D39"/>
  </mergeCells>
  <printOptions/>
  <pageMargins left="0.75" right="0.75" top="1" bottom="1" header="0.5" footer="0.5"/>
  <pageSetup orientation="portrait" paperSize="9"/>
  <headerFooter alignWithMargins="0">
    <oddHeader>&amp;C&amp;"Times New Roman,Bold Italic"&amp;16Projection Work sheet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65"/>
  <sheetViews>
    <sheetView zoomScale="75" zoomScaleNormal="75" zoomScalePageLayoutView="0" workbookViewId="0" topLeftCell="A1">
      <selection activeCell="A6" sqref="A6:B57"/>
    </sheetView>
  </sheetViews>
  <sheetFormatPr defaultColWidth="11.00390625" defaultRowHeight="12.75"/>
  <cols>
    <col min="1" max="1" width="23.625" style="0" customWidth="1"/>
    <col min="2" max="13" width="11.00390625" style="0" customWidth="1"/>
    <col min="14" max="14" width="17.25390625" style="0" customWidth="1"/>
  </cols>
  <sheetData>
    <row r="1" spans="1:14" ht="27" customHeight="1">
      <c r="A1" s="3" t="s">
        <v>85</v>
      </c>
      <c r="B1" s="64">
        <f>+'Information sheet'!B3:D3</f>
        <v>0</v>
      </c>
      <c r="C1" s="64"/>
      <c r="D1" s="64"/>
      <c r="E1" s="64"/>
      <c r="F1" s="64"/>
      <c r="G1" s="64"/>
      <c r="H1" s="65"/>
      <c r="I1" s="65"/>
      <c r="J1" s="65"/>
      <c r="K1" s="65"/>
      <c r="L1" s="65"/>
      <c r="M1" s="65"/>
      <c r="N1" s="65"/>
    </row>
    <row r="3" spans="1:14" ht="12.75">
      <c r="A3" s="61" t="s">
        <v>60</v>
      </c>
      <c r="B3" s="62"/>
      <c r="C3" s="62"/>
      <c r="D3" s="62"/>
      <c r="E3" s="62"/>
      <c r="F3" s="62"/>
      <c r="G3" s="63"/>
      <c r="H3" s="62"/>
      <c r="I3" s="62"/>
      <c r="J3" s="62"/>
      <c r="K3" s="62"/>
      <c r="L3" s="62"/>
      <c r="M3" s="63"/>
      <c r="N3" s="33"/>
    </row>
    <row r="6" spans="2:14" ht="15">
      <c r="B6" s="1" t="s">
        <v>0</v>
      </c>
      <c r="C6" s="1" t="s">
        <v>1</v>
      </c>
      <c r="D6" s="1" t="s">
        <v>2</v>
      </c>
      <c r="E6" s="1" t="s">
        <v>3</v>
      </c>
      <c r="F6" s="1" t="s">
        <v>4</v>
      </c>
      <c r="G6" s="1" t="s">
        <v>5</v>
      </c>
      <c r="H6" s="1" t="s">
        <v>6</v>
      </c>
      <c r="I6" s="1" t="s">
        <v>7</v>
      </c>
      <c r="J6" s="1" t="s">
        <v>8</v>
      </c>
      <c r="K6" s="1" t="s">
        <v>9</v>
      </c>
      <c r="L6" s="1" t="s">
        <v>10</v>
      </c>
      <c r="M6" s="1" t="s">
        <v>11</v>
      </c>
      <c r="N6" s="2" t="s">
        <v>12</v>
      </c>
    </row>
    <row r="7" spans="1:14" ht="15">
      <c r="A7" s="1" t="s">
        <v>58</v>
      </c>
      <c r="B7" s="6">
        <f>+'Information sheet'!C5</f>
        <v>0</v>
      </c>
      <c r="C7" s="7">
        <v>0</v>
      </c>
      <c r="D7" s="7">
        <v>0</v>
      </c>
      <c r="E7" s="7">
        <v>0</v>
      </c>
      <c r="F7" s="7">
        <v>0</v>
      </c>
      <c r="G7" s="8">
        <v>0</v>
      </c>
      <c r="H7" s="6">
        <v>0</v>
      </c>
      <c r="I7" s="7">
        <v>0</v>
      </c>
      <c r="J7" s="7">
        <v>0</v>
      </c>
      <c r="K7" s="7">
        <v>0</v>
      </c>
      <c r="L7" s="7">
        <v>0</v>
      </c>
      <c r="M7" s="8">
        <v>0</v>
      </c>
      <c r="N7" s="18"/>
    </row>
    <row r="8" spans="1:14" ht="15">
      <c r="A8" s="1" t="s">
        <v>63</v>
      </c>
      <c r="B8" s="19">
        <v>0</v>
      </c>
      <c r="C8" s="9">
        <v>0</v>
      </c>
      <c r="D8" s="9">
        <v>0</v>
      </c>
      <c r="E8" s="9">
        <v>0</v>
      </c>
      <c r="F8" s="9">
        <v>0</v>
      </c>
      <c r="G8" s="20">
        <v>0</v>
      </c>
      <c r="H8" s="19">
        <v>0</v>
      </c>
      <c r="I8" s="9">
        <v>0</v>
      </c>
      <c r="J8" s="9">
        <v>0</v>
      </c>
      <c r="K8" s="9">
        <v>0</v>
      </c>
      <c r="L8" s="9">
        <v>0</v>
      </c>
      <c r="M8" s="20">
        <v>0</v>
      </c>
      <c r="N8" s="18">
        <f>+M8+L8+K8+J8+I8+H8+G8+F8+E8+D8+C8+B8</f>
        <v>0</v>
      </c>
    </row>
    <row r="9" spans="1:14" ht="15">
      <c r="A9" s="1" t="s">
        <v>13</v>
      </c>
      <c r="B9" s="10">
        <v>0</v>
      </c>
      <c r="C9" s="11">
        <v>0</v>
      </c>
      <c r="D9" s="11">
        <v>0</v>
      </c>
      <c r="E9" s="11">
        <v>0</v>
      </c>
      <c r="F9" s="11">
        <v>0</v>
      </c>
      <c r="G9" s="12">
        <v>0</v>
      </c>
      <c r="H9" s="10">
        <v>0</v>
      </c>
      <c r="I9" s="11">
        <v>0</v>
      </c>
      <c r="J9" s="11">
        <v>0</v>
      </c>
      <c r="K9" s="11">
        <v>0</v>
      </c>
      <c r="L9" s="11">
        <v>0</v>
      </c>
      <c r="M9" s="12">
        <v>0</v>
      </c>
      <c r="N9" s="18">
        <f>+M9+L9+K9+J9+I9+H9+G9+F9+E9+D9+C9+B9</f>
        <v>0</v>
      </c>
    </row>
    <row r="10" spans="1:14" ht="15">
      <c r="A10" s="1"/>
      <c r="B10" s="10"/>
      <c r="C10" s="11"/>
      <c r="D10" s="11"/>
      <c r="E10" s="11"/>
      <c r="F10" s="11"/>
      <c r="G10" s="12"/>
      <c r="H10" s="10"/>
      <c r="I10" s="11"/>
      <c r="J10" s="11"/>
      <c r="K10" s="11"/>
      <c r="L10" s="11"/>
      <c r="M10" s="12"/>
      <c r="N10" s="18"/>
    </row>
    <row r="11" spans="1:14" ht="15">
      <c r="A11" s="1" t="s">
        <v>64</v>
      </c>
      <c r="B11" s="10">
        <f aca="true" t="shared" si="0" ref="B11:G11">+B8-B9</f>
        <v>0</v>
      </c>
      <c r="C11" s="11">
        <f t="shared" si="0"/>
        <v>0</v>
      </c>
      <c r="D11" s="11">
        <f t="shared" si="0"/>
        <v>0</v>
      </c>
      <c r="E11" s="11">
        <f t="shared" si="0"/>
        <v>0</v>
      </c>
      <c r="F11" s="11">
        <f t="shared" si="0"/>
        <v>0</v>
      </c>
      <c r="G11" s="12">
        <f t="shared" si="0"/>
        <v>0</v>
      </c>
      <c r="H11" s="10">
        <f aca="true" t="shared" si="1" ref="H11:M11">+H8-H9</f>
        <v>0</v>
      </c>
      <c r="I11" s="11">
        <f t="shared" si="1"/>
        <v>0</v>
      </c>
      <c r="J11" s="11">
        <f t="shared" si="1"/>
        <v>0</v>
      </c>
      <c r="K11" s="11">
        <f t="shared" si="1"/>
        <v>0</v>
      </c>
      <c r="L11" s="11">
        <f t="shared" si="1"/>
        <v>0</v>
      </c>
      <c r="M11" s="12">
        <f t="shared" si="1"/>
        <v>0</v>
      </c>
      <c r="N11" s="18">
        <f>+M11+L11+K11+J11+I11+H11+G11+F11+E11+D11+C11+B11</f>
        <v>0</v>
      </c>
    </row>
    <row r="12" spans="1:14" ht="15">
      <c r="A12" s="1" t="s">
        <v>14</v>
      </c>
      <c r="B12" s="13">
        <f aca="true" t="shared" si="2" ref="B12:G12">+SUM(B7+B8)-B9</f>
        <v>0</v>
      </c>
      <c r="C12" s="14">
        <f t="shared" si="2"/>
        <v>0</v>
      </c>
      <c r="D12" s="14">
        <f t="shared" si="2"/>
        <v>0</v>
      </c>
      <c r="E12" s="14">
        <f t="shared" si="2"/>
        <v>0</v>
      </c>
      <c r="F12" s="14">
        <f t="shared" si="2"/>
        <v>0</v>
      </c>
      <c r="G12" s="15">
        <f t="shared" si="2"/>
        <v>0</v>
      </c>
      <c r="H12" s="13">
        <f>+SUM(H7+H8)-H9</f>
        <v>0</v>
      </c>
      <c r="I12" s="14">
        <f>+SUM(I7+I8)-I9</f>
        <v>0</v>
      </c>
      <c r="J12" s="14">
        <f>+SUM(J7+J8)-J9</f>
        <v>0</v>
      </c>
      <c r="K12" s="14">
        <f>+SUM(K7+K8)-K9</f>
        <v>0</v>
      </c>
      <c r="L12" s="14">
        <f>+SUM(L7+L8)-L9</f>
        <v>0</v>
      </c>
      <c r="M12" s="15">
        <v>0</v>
      </c>
      <c r="N12" s="18"/>
    </row>
    <row r="13" spans="1:14" ht="15">
      <c r="A13" s="1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7"/>
    </row>
    <row r="14" spans="1:14" ht="15">
      <c r="A14" s="4" t="s">
        <v>15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7"/>
    </row>
    <row r="15" spans="1:14" ht="15">
      <c r="A15" s="39" t="s">
        <v>16</v>
      </c>
      <c r="B15" s="6">
        <v>0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18">
        <f aca="true" t="shared" si="3" ref="N15:N49">+M15+L15+K15+J15+I15+H15+G15+F15+E15+D15+C15+B15</f>
        <v>0</v>
      </c>
    </row>
    <row r="16" spans="1:14" ht="15">
      <c r="A16" s="39" t="s">
        <v>17</v>
      </c>
      <c r="B16" s="19">
        <v>0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19">
        <v>0</v>
      </c>
      <c r="L16" s="19">
        <v>0</v>
      </c>
      <c r="M16" s="19">
        <v>0</v>
      </c>
      <c r="N16" s="18">
        <f t="shared" si="3"/>
        <v>0</v>
      </c>
    </row>
    <row r="17" spans="1:14" ht="15">
      <c r="A17" s="39" t="s">
        <v>18</v>
      </c>
      <c r="B17" s="19"/>
      <c r="C17" s="9"/>
      <c r="D17" s="9"/>
      <c r="E17" s="9"/>
      <c r="F17" s="9"/>
      <c r="G17" s="20"/>
      <c r="H17" s="19"/>
      <c r="I17" s="9"/>
      <c r="J17" s="9"/>
      <c r="K17" s="9"/>
      <c r="L17" s="9"/>
      <c r="M17" s="20"/>
      <c r="N17" s="18">
        <f t="shared" si="3"/>
        <v>0</v>
      </c>
    </row>
    <row r="18" spans="1:14" ht="15">
      <c r="A18" s="39" t="s">
        <v>28</v>
      </c>
      <c r="B18" s="19"/>
      <c r="C18" s="9"/>
      <c r="D18" s="9"/>
      <c r="E18" s="9"/>
      <c r="F18" s="9"/>
      <c r="G18" s="20"/>
      <c r="H18" s="19"/>
      <c r="I18" s="9"/>
      <c r="J18" s="9"/>
      <c r="K18" s="9"/>
      <c r="L18" s="9"/>
      <c r="M18" s="20"/>
      <c r="N18" s="18">
        <f t="shared" si="3"/>
        <v>0</v>
      </c>
    </row>
    <row r="19" spans="1:14" ht="15">
      <c r="A19" s="39" t="s">
        <v>35</v>
      </c>
      <c r="B19" s="19"/>
      <c r="C19" s="9"/>
      <c r="D19" s="9"/>
      <c r="E19" s="9"/>
      <c r="F19" s="9"/>
      <c r="G19" s="20"/>
      <c r="H19" s="19"/>
      <c r="I19" s="9"/>
      <c r="J19" s="9"/>
      <c r="K19" s="9"/>
      <c r="L19" s="9"/>
      <c r="M19" s="20"/>
      <c r="N19" s="18">
        <f t="shared" si="3"/>
        <v>0</v>
      </c>
    </row>
    <row r="20" spans="1:14" ht="15">
      <c r="A20" s="1" t="s">
        <v>19</v>
      </c>
      <c r="B20" s="19"/>
      <c r="C20" s="9"/>
      <c r="D20" s="9"/>
      <c r="E20" s="9"/>
      <c r="F20" s="9"/>
      <c r="G20" s="20"/>
      <c r="H20" s="19"/>
      <c r="I20" s="9"/>
      <c r="J20" s="9"/>
      <c r="K20" s="9"/>
      <c r="L20" s="9"/>
      <c r="M20" s="20"/>
      <c r="N20" s="18">
        <f t="shared" si="3"/>
        <v>0</v>
      </c>
    </row>
    <row r="21" spans="1:14" ht="15">
      <c r="A21" s="1" t="s">
        <v>20</v>
      </c>
      <c r="B21" s="19"/>
      <c r="C21" s="9"/>
      <c r="D21" s="9"/>
      <c r="E21" s="9"/>
      <c r="F21" s="9"/>
      <c r="G21" s="20"/>
      <c r="H21" s="19"/>
      <c r="I21" s="9"/>
      <c r="J21" s="9"/>
      <c r="K21" s="9"/>
      <c r="L21" s="9"/>
      <c r="M21" s="20"/>
      <c r="N21" s="18">
        <f t="shared" si="3"/>
        <v>0</v>
      </c>
    </row>
    <row r="22" spans="1:14" ht="15">
      <c r="A22" s="39" t="s">
        <v>30</v>
      </c>
      <c r="B22" s="36"/>
      <c r="C22" s="37"/>
      <c r="D22" s="37"/>
      <c r="E22" s="37"/>
      <c r="F22" s="37"/>
      <c r="G22" s="38"/>
      <c r="H22" s="36"/>
      <c r="I22" s="37"/>
      <c r="J22" s="37"/>
      <c r="K22" s="37"/>
      <c r="L22" s="37"/>
      <c r="M22" s="38"/>
      <c r="N22" s="18">
        <f>+M22+L22+K22+J22+I22+H22+G22+F22+E22+D22+C22+B22</f>
        <v>0</v>
      </c>
    </row>
    <row r="23" spans="1:14" ht="15">
      <c r="A23" s="39" t="s">
        <v>29</v>
      </c>
      <c r="B23" s="10"/>
      <c r="C23" s="11"/>
      <c r="D23" s="11"/>
      <c r="E23" s="11"/>
      <c r="F23" s="11"/>
      <c r="G23" s="12"/>
      <c r="H23" s="10"/>
      <c r="I23" s="11"/>
      <c r="J23" s="11"/>
      <c r="K23" s="11"/>
      <c r="L23" s="11"/>
      <c r="M23" s="12"/>
      <c r="N23" s="18">
        <f t="shared" si="3"/>
        <v>0</v>
      </c>
    </row>
    <row r="24" spans="1:14" ht="15">
      <c r="A24" s="39" t="s">
        <v>41</v>
      </c>
      <c r="B24" s="10"/>
      <c r="C24" s="11"/>
      <c r="D24" s="11"/>
      <c r="E24" s="11"/>
      <c r="F24" s="11"/>
      <c r="G24" s="12"/>
      <c r="H24" s="10"/>
      <c r="I24" s="11"/>
      <c r="J24" s="11"/>
      <c r="K24" s="11"/>
      <c r="L24" s="11"/>
      <c r="M24" s="12"/>
      <c r="N24" s="18">
        <f t="shared" si="3"/>
        <v>0</v>
      </c>
    </row>
    <row r="25" spans="1:14" ht="15">
      <c r="A25" s="1" t="s">
        <v>21</v>
      </c>
      <c r="B25" s="19"/>
      <c r="C25" s="9"/>
      <c r="D25" s="9"/>
      <c r="E25" s="9"/>
      <c r="F25" s="9"/>
      <c r="G25" s="20"/>
      <c r="H25" s="19"/>
      <c r="I25" s="9"/>
      <c r="J25" s="9"/>
      <c r="K25" s="9"/>
      <c r="L25" s="9"/>
      <c r="M25" s="20"/>
      <c r="N25" s="18">
        <f t="shared" si="3"/>
        <v>0</v>
      </c>
    </row>
    <row r="26" spans="1:14" ht="15">
      <c r="A26" s="1" t="s">
        <v>51</v>
      </c>
      <c r="B26" s="10">
        <v>0</v>
      </c>
      <c r="C26" s="10">
        <v>0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10">
        <v>0</v>
      </c>
      <c r="N26" s="18">
        <f t="shared" si="3"/>
        <v>0</v>
      </c>
    </row>
    <row r="27" spans="1:14" ht="15">
      <c r="A27" s="1" t="s">
        <v>87</v>
      </c>
      <c r="B27" s="19">
        <v>0</v>
      </c>
      <c r="C27" s="19">
        <v>0</v>
      </c>
      <c r="D27" s="19">
        <v>0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19">
        <v>0</v>
      </c>
      <c r="L27" s="19">
        <v>0</v>
      </c>
      <c r="M27" s="19">
        <v>0</v>
      </c>
      <c r="N27" s="18">
        <f t="shared" si="3"/>
        <v>0</v>
      </c>
    </row>
    <row r="28" spans="1:14" ht="15">
      <c r="A28" s="1" t="s">
        <v>22</v>
      </c>
      <c r="B28" s="19"/>
      <c r="C28" s="9"/>
      <c r="D28" s="9"/>
      <c r="E28" s="9"/>
      <c r="F28" s="9"/>
      <c r="G28" s="20"/>
      <c r="H28" s="19"/>
      <c r="I28" s="9"/>
      <c r="J28" s="9"/>
      <c r="K28" s="9"/>
      <c r="L28" s="9"/>
      <c r="M28" s="20"/>
      <c r="N28" s="18">
        <f t="shared" si="3"/>
        <v>0</v>
      </c>
    </row>
    <row r="29" spans="1:14" ht="15">
      <c r="A29" s="1" t="s">
        <v>38</v>
      </c>
      <c r="B29" s="19"/>
      <c r="C29" s="9"/>
      <c r="D29" s="9"/>
      <c r="E29" s="9"/>
      <c r="F29" s="9"/>
      <c r="G29" s="20"/>
      <c r="H29" s="19"/>
      <c r="I29" s="9"/>
      <c r="J29" s="9"/>
      <c r="K29" s="9"/>
      <c r="L29" s="9"/>
      <c r="M29" s="20"/>
      <c r="N29" s="18">
        <f t="shared" si="3"/>
        <v>0</v>
      </c>
    </row>
    <row r="30" spans="1:14" ht="15">
      <c r="A30" s="1" t="s">
        <v>26</v>
      </c>
      <c r="B30" s="19"/>
      <c r="C30" s="9"/>
      <c r="D30" s="9"/>
      <c r="E30" s="9"/>
      <c r="F30" s="9"/>
      <c r="G30" s="20"/>
      <c r="H30" s="19"/>
      <c r="I30" s="9"/>
      <c r="J30" s="9"/>
      <c r="K30" s="9"/>
      <c r="L30" s="9"/>
      <c r="M30" s="20"/>
      <c r="N30" s="18">
        <f t="shared" si="3"/>
        <v>0</v>
      </c>
    </row>
    <row r="31" spans="1:14" ht="15">
      <c r="A31" s="1" t="s">
        <v>57</v>
      </c>
      <c r="B31" s="10">
        <v>0</v>
      </c>
      <c r="C31" s="10">
        <v>0</v>
      </c>
      <c r="D31" s="10">
        <v>0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8">
        <f t="shared" si="3"/>
        <v>0</v>
      </c>
    </row>
    <row r="32" spans="1:14" ht="15">
      <c r="A32" s="1" t="s">
        <v>46</v>
      </c>
      <c r="B32" s="21"/>
      <c r="C32" s="22"/>
      <c r="D32" s="22"/>
      <c r="E32" s="22"/>
      <c r="F32" s="22"/>
      <c r="G32" s="23"/>
      <c r="H32" s="24"/>
      <c r="I32" s="25"/>
      <c r="J32" s="25"/>
      <c r="K32" s="25"/>
      <c r="L32" s="25"/>
      <c r="M32" s="26"/>
      <c r="N32" s="18">
        <f t="shared" si="3"/>
        <v>0</v>
      </c>
    </row>
    <row r="33" spans="1:14" ht="15">
      <c r="A33" s="1" t="s">
        <v>47</v>
      </c>
      <c r="B33" s="27">
        <v>0</v>
      </c>
      <c r="C33" s="27">
        <v>0</v>
      </c>
      <c r="D33" s="27">
        <v>0</v>
      </c>
      <c r="E33" s="27">
        <v>0</v>
      </c>
      <c r="F33" s="27">
        <v>0</v>
      </c>
      <c r="G33" s="27">
        <v>0</v>
      </c>
      <c r="H33" s="27">
        <v>0</v>
      </c>
      <c r="I33" s="27">
        <v>0</v>
      </c>
      <c r="J33" s="27">
        <v>0</v>
      </c>
      <c r="K33" s="27">
        <v>0</v>
      </c>
      <c r="L33" s="27">
        <v>0</v>
      </c>
      <c r="M33" s="27">
        <v>0</v>
      </c>
      <c r="N33" s="18">
        <f t="shared" si="3"/>
        <v>0</v>
      </c>
    </row>
    <row r="34" spans="1:14" ht="15">
      <c r="A34" s="1" t="s">
        <v>48</v>
      </c>
      <c r="B34" s="19">
        <v>0</v>
      </c>
      <c r="C34" s="19">
        <v>0</v>
      </c>
      <c r="D34" s="19">
        <v>0</v>
      </c>
      <c r="E34" s="19">
        <v>0</v>
      </c>
      <c r="F34" s="19">
        <v>0</v>
      </c>
      <c r="G34" s="19">
        <v>0</v>
      </c>
      <c r="H34" s="19">
        <v>0</v>
      </c>
      <c r="I34" s="19">
        <v>0</v>
      </c>
      <c r="J34" s="19">
        <v>0</v>
      </c>
      <c r="K34" s="19">
        <v>0</v>
      </c>
      <c r="L34" s="19">
        <v>0</v>
      </c>
      <c r="M34" s="19">
        <v>0</v>
      </c>
      <c r="N34" s="18">
        <f t="shared" si="3"/>
        <v>0</v>
      </c>
    </row>
    <row r="35" spans="1:14" ht="15">
      <c r="A35" s="39" t="s">
        <v>39</v>
      </c>
      <c r="B35" s="19"/>
      <c r="C35" s="9"/>
      <c r="D35" s="9"/>
      <c r="E35" s="9"/>
      <c r="F35" s="9"/>
      <c r="G35" s="20"/>
      <c r="H35" s="19"/>
      <c r="I35" s="9"/>
      <c r="J35" s="9"/>
      <c r="K35" s="9"/>
      <c r="L35" s="9"/>
      <c r="M35" s="20"/>
      <c r="N35" s="18">
        <f t="shared" si="3"/>
        <v>0</v>
      </c>
    </row>
    <row r="36" spans="1:14" ht="15">
      <c r="A36" s="39" t="s">
        <v>40</v>
      </c>
      <c r="B36" s="19"/>
      <c r="C36" s="9"/>
      <c r="D36" s="9"/>
      <c r="E36" s="9"/>
      <c r="F36" s="9"/>
      <c r="G36" s="20"/>
      <c r="H36" s="19"/>
      <c r="I36" s="9"/>
      <c r="J36" s="9"/>
      <c r="K36" s="9"/>
      <c r="L36" s="9"/>
      <c r="M36" s="20"/>
      <c r="N36" s="18">
        <f t="shared" si="3"/>
        <v>0</v>
      </c>
    </row>
    <row r="37" spans="1:14" ht="15">
      <c r="A37" s="39" t="s">
        <v>44</v>
      </c>
      <c r="B37" s="19"/>
      <c r="C37" s="9"/>
      <c r="D37" s="9"/>
      <c r="E37" s="9"/>
      <c r="F37" s="9"/>
      <c r="G37" s="20"/>
      <c r="H37" s="19"/>
      <c r="I37" s="9"/>
      <c r="J37" s="9"/>
      <c r="K37" s="9"/>
      <c r="L37" s="9"/>
      <c r="M37" s="20"/>
      <c r="N37" s="18">
        <f>+M37+L37+K37+J37+I37+H37+G37+F37+E37+D37+C37+B37</f>
        <v>0</v>
      </c>
    </row>
    <row r="38" spans="1:14" ht="15">
      <c r="A38" s="39" t="s">
        <v>43</v>
      </c>
      <c r="B38" s="19"/>
      <c r="C38" s="9"/>
      <c r="D38" s="9"/>
      <c r="E38" s="9"/>
      <c r="F38" s="9"/>
      <c r="G38" s="20"/>
      <c r="H38" s="19"/>
      <c r="I38" s="9"/>
      <c r="J38" s="9"/>
      <c r="K38" s="9"/>
      <c r="L38" s="9"/>
      <c r="M38" s="20"/>
      <c r="N38" s="18">
        <f>+M38+L38+K38+J38+I38+H38+G38+F38+E38+D38+C38+B38</f>
        <v>0</v>
      </c>
    </row>
    <row r="39" spans="1:14" ht="15">
      <c r="A39" s="39" t="s">
        <v>45</v>
      </c>
      <c r="B39" s="19"/>
      <c r="C39" s="9"/>
      <c r="D39" s="9"/>
      <c r="E39" s="9"/>
      <c r="F39" s="9"/>
      <c r="G39" s="20"/>
      <c r="H39" s="19"/>
      <c r="I39" s="9"/>
      <c r="J39" s="9"/>
      <c r="K39" s="9"/>
      <c r="L39" s="9"/>
      <c r="M39" s="20"/>
      <c r="N39" s="18">
        <f>+M39+L39+K39+J39+I39+H39+G39+F39+E39+D39+C39+B39</f>
        <v>0</v>
      </c>
    </row>
    <row r="40" spans="1:14" ht="15">
      <c r="A40" s="1" t="s">
        <v>49</v>
      </c>
      <c r="B40" s="19"/>
      <c r="C40" s="9"/>
      <c r="D40" s="9"/>
      <c r="E40" s="9"/>
      <c r="F40" s="9"/>
      <c r="G40" s="20"/>
      <c r="H40" s="19"/>
      <c r="I40" s="9"/>
      <c r="J40" s="9"/>
      <c r="K40" s="9"/>
      <c r="L40" s="9"/>
      <c r="M40" s="20"/>
      <c r="N40" s="18">
        <f t="shared" si="3"/>
        <v>0</v>
      </c>
    </row>
    <row r="41" spans="1:14" ht="15">
      <c r="A41" s="1" t="s">
        <v>50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v>0</v>
      </c>
      <c r="L41" s="19">
        <v>0</v>
      </c>
      <c r="M41" s="19">
        <v>0</v>
      </c>
      <c r="N41" s="18">
        <f t="shared" si="3"/>
        <v>0</v>
      </c>
    </row>
    <row r="42" spans="1:14" ht="15">
      <c r="A42" s="1" t="s">
        <v>37</v>
      </c>
      <c r="B42" s="19"/>
      <c r="C42" s="9"/>
      <c r="D42" s="9"/>
      <c r="E42" s="9"/>
      <c r="F42" s="9"/>
      <c r="G42" s="20"/>
      <c r="H42" s="19"/>
      <c r="I42" s="9"/>
      <c r="J42" s="9"/>
      <c r="K42" s="9"/>
      <c r="L42" s="9"/>
      <c r="M42" s="20"/>
      <c r="N42" s="18">
        <f t="shared" si="3"/>
        <v>0</v>
      </c>
    </row>
    <row r="43" spans="1:14" ht="15">
      <c r="A43" s="1" t="s">
        <v>53</v>
      </c>
      <c r="B43" s="19"/>
      <c r="C43" s="9"/>
      <c r="D43" s="9"/>
      <c r="E43" s="9"/>
      <c r="F43" s="9"/>
      <c r="G43" s="20"/>
      <c r="H43" s="19"/>
      <c r="I43" s="9"/>
      <c r="J43" s="9"/>
      <c r="K43" s="9"/>
      <c r="L43" s="9"/>
      <c r="M43" s="20"/>
      <c r="N43" s="18">
        <f t="shared" si="3"/>
        <v>0</v>
      </c>
    </row>
    <row r="44" spans="1:14" ht="15">
      <c r="A44" s="1" t="s">
        <v>31</v>
      </c>
      <c r="B44" s="19">
        <v>0</v>
      </c>
      <c r="C44" s="19">
        <v>0</v>
      </c>
      <c r="D44" s="19">
        <v>0</v>
      </c>
      <c r="E44" s="19">
        <v>0</v>
      </c>
      <c r="F44" s="19">
        <v>0</v>
      </c>
      <c r="G44" s="19">
        <v>0</v>
      </c>
      <c r="H44" s="19">
        <v>0</v>
      </c>
      <c r="I44" s="19">
        <v>0</v>
      </c>
      <c r="J44" s="19">
        <v>0</v>
      </c>
      <c r="K44" s="19">
        <v>0</v>
      </c>
      <c r="L44" s="19">
        <v>0</v>
      </c>
      <c r="M44" s="19">
        <v>0</v>
      </c>
      <c r="N44" s="18">
        <f t="shared" si="3"/>
        <v>0</v>
      </c>
    </row>
    <row r="45" spans="1:14" ht="15">
      <c r="A45" s="1" t="s">
        <v>32</v>
      </c>
      <c r="B45" s="19"/>
      <c r="C45" s="9"/>
      <c r="D45" s="9"/>
      <c r="E45" s="9"/>
      <c r="F45" s="9"/>
      <c r="G45" s="20"/>
      <c r="H45" s="19"/>
      <c r="I45" s="9"/>
      <c r="J45" s="9"/>
      <c r="K45" s="9"/>
      <c r="L45" s="9"/>
      <c r="M45" s="20"/>
      <c r="N45" s="18">
        <f t="shared" si="3"/>
        <v>0</v>
      </c>
    </row>
    <row r="46" spans="1:14" ht="15">
      <c r="A46" s="1" t="s">
        <v>33</v>
      </c>
      <c r="B46" s="19"/>
      <c r="C46" s="9"/>
      <c r="D46" s="9"/>
      <c r="E46" s="9"/>
      <c r="F46" s="9"/>
      <c r="G46" s="20"/>
      <c r="H46" s="19"/>
      <c r="I46" s="9"/>
      <c r="J46" s="9"/>
      <c r="K46" s="9"/>
      <c r="L46" s="9"/>
      <c r="M46" s="20"/>
      <c r="N46" s="18">
        <f t="shared" si="3"/>
        <v>0</v>
      </c>
    </row>
    <row r="47" spans="1:14" ht="15">
      <c r="A47" s="1" t="s">
        <v>34</v>
      </c>
      <c r="B47" s="19"/>
      <c r="C47" s="9"/>
      <c r="D47" s="9"/>
      <c r="E47" s="9"/>
      <c r="F47" s="9"/>
      <c r="G47" s="20"/>
      <c r="H47" s="19"/>
      <c r="I47" s="9"/>
      <c r="J47" s="9"/>
      <c r="K47" s="9"/>
      <c r="L47" s="9"/>
      <c r="M47" s="20"/>
      <c r="N47" s="18">
        <f t="shared" si="3"/>
        <v>0</v>
      </c>
    </row>
    <row r="48" spans="1:14" ht="15">
      <c r="A48" s="1" t="s">
        <v>25</v>
      </c>
      <c r="B48" s="19"/>
      <c r="C48" s="9"/>
      <c r="D48" s="9"/>
      <c r="E48" s="9"/>
      <c r="F48" s="9"/>
      <c r="G48" s="20"/>
      <c r="H48" s="19"/>
      <c r="I48" s="9"/>
      <c r="J48" s="9"/>
      <c r="K48" s="9"/>
      <c r="L48" s="9"/>
      <c r="M48" s="20"/>
      <c r="N48" s="18">
        <f t="shared" si="3"/>
        <v>0</v>
      </c>
    </row>
    <row r="49" spans="1:14" ht="15.75" thickBot="1">
      <c r="A49" s="1" t="s">
        <v>36</v>
      </c>
      <c r="B49" s="21"/>
      <c r="C49" s="22"/>
      <c r="D49" s="22"/>
      <c r="E49" s="22"/>
      <c r="F49" s="22"/>
      <c r="G49" s="23"/>
      <c r="H49" s="21"/>
      <c r="I49" s="22"/>
      <c r="J49" s="22"/>
      <c r="K49" s="22"/>
      <c r="L49" s="22"/>
      <c r="M49" s="23"/>
      <c r="N49" s="47">
        <f t="shared" si="3"/>
        <v>0</v>
      </c>
    </row>
    <row r="50" spans="1:14" ht="15.75" thickTop="1">
      <c r="A50" s="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8"/>
    </row>
    <row r="51" spans="1:14" ht="15">
      <c r="A51" s="1" t="s">
        <v>54</v>
      </c>
      <c r="B51" s="11">
        <f aca="true" t="shared" si="4" ref="B51:G51">+SUM(B15:B49)</f>
        <v>0</v>
      </c>
      <c r="C51" s="11">
        <f t="shared" si="4"/>
        <v>0</v>
      </c>
      <c r="D51" s="11">
        <f t="shared" si="4"/>
        <v>0</v>
      </c>
      <c r="E51" s="11">
        <f t="shared" si="4"/>
        <v>0</v>
      </c>
      <c r="F51" s="11">
        <f t="shared" si="4"/>
        <v>0</v>
      </c>
      <c r="G51" s="11">
        <f t="shared" si="4"/>
        <v>0</v>
      </c>
      <c r="H51" s="11">
        <f aca="true" t="shared" si="5" ref="H51:M51">+SUM(H15:H49)</f>
        <v>0</v>
      </c>
      <c r="I51" s="11">
        <f t="shared" si="5"/>
        <v>0</v>
      </c>
      <c r="J51" s="11">
        <f t="shared" si="5"/>
        <v>0</v>
      </c>
      <c r="K51" s="11">
        <f t="shared" si="5"/>
        <v>0</v>
      </c>
      <c r="L51" s="11">
        <f t="shared" si="5"/>
        <v>0</v>
      </c>
      <c r="M51" s="11">
        <f t="shared" si="5"/>
        <v>0</v>
      </c>
      <c r="N51" s="18">
        <f>+M51+L51+K51+J51+I51+H51+G51+F51+E51+D51+C51+B51</f>
        <v>0</v>
      </c>
    </row>
    <row r="52" spans="1:14" ht="15">
      <c r="A52" s="1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8"/>
    </row>
    <row r="53" spans="1:14" ht="15">
      <c r="A53" s="1" t="s">
        <v>65</v>
      </c>
      <c r="B53" s="16">
        <f aca="true" t="shared" si="6" ref="B53:M53">+B11-B51</f>
        <v>0</v>
      </c>
      <c r="C53" s="16">
        <f t="shared" si="6"/>
        <v>0</v>
      </c>
      <c r="D53" s="16">
        <f t="shared" si="6"/>
        <v>0</v>
      </c>
      <c r="E53" s="16">
        <f t="shared" si="6"/>
        <v>0</v>
      </c>
      <c r="F53" s="16">
        <f t="shared" si="6"/>
        <v>0</v>
      </c>
      <c r="G53" s="16">
        <f t="shared" si="6"/>
        <v>0</v>
      </c>
      <c r="H53" s="16">
        <f t="shared" si="6"/>
        <v>0</v>
      </c>
      <c r="I53" s="16">
        <f t="shared" si="6"/>
        <v>0</v>
      </c>
      <c r="J53" s="16">
        <f t="shared" si="6"/>
        <v>0</v>
      </c>
      <c r="K53" s="16">
        <f t="shared" si="6"/>
        <v>0</v>
      </c>
      <c r="L53" s="16">
        <f t="shared" si="6"/>
        <v>0</v>
      </c>
      <c r="M53" s="16">
        <f t="shared" si="6"/>
        <v>0</v>
      </c>
      <c r="N53" s="18">
        <f>+M53+L53+K53+J53+I53+H53+G53+F53+E53+D53+C53+B53</f>
        <v>0</v>
      </c>
    </row>
    <row r="54" spans="1:14" ht="15">
      <c r="A54" s="1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7"/>
    </row>
    <row r="55" spans="1:14" ht="15">
      <c r="A55" s="1" t="s">
        <v>66</v>
      </c>
      <c r="B55" s="16">
        <f>+B53</f>
        <v>0</v>
      </c>
      <c r="C55" s="16">
        <f aca="true" t="shared" si="7" ref="C55:M55">+C53+B55</f>
        <v>0</v>
      </c>
      <c r="D55" s="16">
        <f t="shared" si="7"/>
        <v>0</v>
      </c>
      <c r="E55" s="16">
        <f t="shared" si="7"/>
        <v>0</v>
      </c>
      <c r="F55" s="16">
        <f t="shared" si="7"/>
        <v>0</v>
      </c>
      <c r="G55" s="16">
        <f t="shared" si="7"/>
        <v>0</v>
      </c>
      <c r="H55" s="16">
        <f t="shared" si="7"/>
        <v>0</v>
      </c>
      <c r="I55" s="16">
        <f t="shared" si="7"/>
        <v>0</v>
      </c>
      <c r="J55" s="16">
        <f t="shared" si="7"/>
        <v>0</v>
      </c>
      <c r="K55" s="16">
        <f t="shared" si="7"/>
        <v>0</v>
      </c>
      <c r="L55" s="16">
        <f t="shared" si="7"/>
        <v>0</v>
      </c>
      <c r="M55" s="16">
        <f t="shared" si="7"/>
        <v>0</v>
      </c>
      <c r="N55" s="17"/>
    </row>
    <row r="56" spans="1:14" ht="15">
      <c r="A56" s="1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7"/>
    </row>
    <row r="57" spans="1:14" ht="15">
      <c r="A57" s="1" t="s">
        <v>55</v>
      </c>
      <c r="B57" s="16">
        <f aca="true" t="shared" si="8" ref="B57:M57">+B12-B51</f>
        <v>0</v>
      </c>
      <c r="C57" s="16">
        <f t="shared" si="8"/>
        <v>0</v>
      </c>
      <c r="D57" s="16">
        <f t="shared" si="8"/>
        <v>0</v>
      </c>
      <c r="E57" s="16">
        <f t="shared" si="8"/>
        <v>0</v>
      </c>
      <c r="F57" s="16">
        <f t="shared" si="8"/>
        <v>0</v>
      </c>
      <c r="G57" s="16">
        <f t="shared" si="8"/>
        <v>0</v>
      </c>
      <c r="H57" s="16">
        <f t="shared" si="8"/>
        <v>0</v>
      </c>
      <c r="I57" s="16">
        <f t="shared" si="8"/>
        <v>0</v>
      </c>
      <c r="J57" s="16">
        <f t="shared" si="8"/>
        <v>0</v>
      </c>
      <c r="K57" s="16">
        <f t="shared" si="8"/>
        <v>0</v>
      </c>
      <c r="L57" s="16">
        <f t="shared" si="8"/>
        <v>0</v>
      </c>
      <c r="M57" s="16">
        <f t="shared" si="8"/>
        <v>0</v>
      </c>
      <c r="N57" s="17"/>
    </row>
    <row r="58" spans="1:14" ht="15">
      <c r="A58" s="1"/>
      <c r="B58" s="16"/>
      <c r="C58" s="16"/>
      <c r="D58" s="16"/>
      <c r="E58" s="16"/>
      <c r="F58" s="16"/>
      <c r="G58" s="16"/>
      <c r="N58" s="2"/>
    </row>
    <row r="59" ht="15">
      <c r="N59" s="2"/>
    </row>
    <row r="60" ht="15">
      <c r="N60" s="2"/>
    </row>
    <row r="61" ht="15">
      <c r="N61" s="2"/>
    </row>
    <row r="62" ht="15">
      <c r="N62" s="2"/>
    </row>
    <row r="63" ht="15">
      <c r="N63" s="2"/>
    </row>
    <row r="64" ht="15">
      <c r="N64" s="2"/>
    </row>
    <row r="65" ht="15">
      <c r="N65" s="2"/>
    </row>
  </sheetData>
  <sheetProtection/>
  <mergeCells count="3">
    <mergeCell ref="A3:G3"/>
    <mergeCell ref="H3:M3"/>
    <mergeCell ref="B1:N1"/>
  </mergeCells>
  <printOptions/>
  <pageMargins left="0.75" right="0.75" top="1" bottom="1" header="0.5" footer="0.5"/>
  <pageSetup orientation="landscape" paperSize="9" scale="55"/>
</worksheet>
</file>

<file path=xl/worksheets/sheet3.xml><?xml version="1.0" encoding="utf-8"?>
<worksheet xmlns="http://schemas.openxmlformats.org/spreadsheetml/2006/main" xmlns:r="http://schemas.openxmlformats.org/officeDocument/2006/relationships">
  <dimension ref="A1:C52"/>
  <sheetViews>
    <sheetView zoomScalePageLayoutView="0" workbookViewId="0" topLeftCell="A1">
      <selection activeCell="A1" sqref="A1:B50"/>
    </sheetView>
  </sheetViews>
  <sheetFormatPr defaultColWidth="9.00390625" defaultRowHeight="12.75"/>
  <cols>
    <col min="1" max="1" width="35.125" style="0" customWidth="1"/>
  </cols>
  <sheetData>
    <row r="1" spans="1:3" ht="12.75">
      <c r="A1" s="67" t="s">
        <v>88</v>
      </c>
      <c r="C1" s="1"/>
    </row>
    <row r="2" spans="1:2" ht="12.75">
      <c r="A2" s="1"/>
      <c r="B2" s="6"/>
    </row>
    <row r="3" spans="1:2" ht="12.75">
      <c r="A3" s="1" t="s">
        <v>63</v>
      </c>
      <c r="B3" s="19">
        <v>0</v>
      </c>
    </row>
    <row r="4" spans="1:2" ht="12.75">
      <c r="A4" s="1" t="s">
        <v>13</v>
      </c>
      <c r="B4" s="10">
        <v>0</v>
      </c>
    </row>
    <row r="5" spans="1:2" ht="12.75">
      <c r="A5" s="1"/>
      <c r="B5" s="10"/>
    </row>
    <row r="6" spans="1:2" ht="12.75">
      <c r="A6" s="1" t="s">
        <v>64</v>
      </c>
      <c r="B6" s="10">
        <f>+B3-B4</f>
        <v>0</v>
      </c>
    </row>
    <row r="7" spans="1:2" ht="12.75">
      <c r="A7" s="1"/>
      <c r="B7" s="13"/>
    </row>
    <row r="8" spans="1:2" ht="12.75">
      <c r="A8" s="1"/>
      <c r="B8" s="16"/>
    </row>
    <row r="9" spans="1:2" ht="12.75">
      <c r="A9" s="66" t="s">
        <v>15</v>
      </c>
      <c r="B9" s="16"/>
    </row>
    <row r="10" spans="1:2" ht="12.75">
      <c r="A10" s="39" t="s">
        <v>16</v>
      </c>
      <c r="B10" s="6">
        <v>0</v>
      </c>
    </row>
    <row r="11" spans="1:2" ht="12.75">
      <c r="A11" s="39" t="s">
        <v>17</v>
      </c>
      <c r="B11" s="19">
        <v>0</v>
      </c>
    </row>
    <row r="12" spans="1:2" ht="12.75">
      <c r="A12" s="39" t="s">
        <v>18</v>
      </c>
      <c r="B12" s="19"/>
    </row>
    <row r="13" spans="1:2" ht="12.75">
      <c r="A13" s="39" t="s">
        <v>28</v>
      </c>
      <c r="B13" s="19"/>
    </row>
    <row r="14" spans="1:2" ht="12.75">
      <c r="A14" s="39" t="s">
        <v>35</v>
      </c>
      <c r="B14" s="19"/>
    </row>
    <row r="15" spans="1:2" ht="12.75">
      <c r="A15" s="1" t="s">
        <v>19</v>
      </c>
      <c r="B15" s="19"/>
    </row>
    <row r="16" spans="1:2" ht="12.75">
      <c r="A16" s="1" t="s">
        <v>20</v>
      </c>
      <c r="B16" s="19"/>
    </row>
    <row r="17" spans="1:2" ht="12.75">
      <c r="A17" s="39" t="s">
        <v>30</v>
      </c>
      <c r="B17" s="36"/>
    </row>
    <row r="18" spans="1:2" ht="12.75">
      <c r="A18" s="39" t="s">
        <v>29</v>
      </c>
      <c r="B18" s="10"/>
    </row>
    <row r="19" spans="1:2" ht="12.75">
      <c r="A19" s="39" t="s">
        <v>41</v>
      </c>
      <c r="B19" s="10"/>
    </row>
    <row r="20" spans="1:2" ht="12.75">
      <c r="A20" s="1" t="s">
        <v>21</v>
      </c>
      <c r="B20" s="19"/>
    </row>
    <row r="21" spans="1:2" ht="12.75">
      <c r="A21" s="1" t="s">
        <v>51</v>
      </c>
      <c r="B21" s="10">
        <v>0</v>
      </c>
    </row>
    <row r="22" spans="1:2" ht="12.75">
      <c r="A22" s="1" t="s">
        <v>87</v>
      </c>
      <c r="B22" s="19">
        <v>0</v>
      </c>
    </row>
    <row r="23" spans="1:2" ht="12.75">
      <c r="A23" s="1" t="s">
        <v>22</v>
      </c>
      <c r="B23" s="19"/>
    </row>
    <row r="24" spans="1:2" ht="12.75">
      <c r="A24" s="1" t="s">
        <v>38</v>
      </c>
      <c r="B24" s="19"/>
    </row>
    <row r="25" spans="1:2" ht="12.75">
      <c r="A25" s="1" t="s">
        <v>26</v>
      </c>
      <c r="B25" s="19"/>
    </row>
    <row r="26" spans="1:2" ht="12.75">
      <c r="A26" s="1" t="s">
        <v>57</v>
      </c>
      <c r="B26" s="10">
        <v>0</v>
      </c>
    </row>
    <row r="27" spans="1:2" ht="12.75">
      <c r="A27" s="1" t="s">
        <v>46</v>
      </c>
      <c r="B27" s="21"/>
    </row>
    <row r="28" spans="1:2" ht="12.75">
      <c r="A28" s="1" t="s">
        <v>47</v>
      </c>
      <c r="B28" s="27">
        <v>0</v>
      </c>
    </row>
    <row r="29" spans="1:2" ht="12.75">
      <c r="A29" s="1" t="s">
        <v>48</v>
      </c>
      <c r="B29" s="19">
        <v>0</v>
      </c>
    </row>
    <row r="30" spans="1:2" ht="12.75">
      <c r="A30" s="39" t="s">
        <v>39</v>
      </c>
      <c r="B30" s="19"/>
    </row>
    <row r="31" spans="1:2" ht="12.75">
      <c r="A31" s="39" t="s">
        <v>40</v>
      </c>
      <c r="B31" s="19"/>
    </row>
    <row r="32" spans="1:2" ht="12.75">
      <c r="A32" s="39" t="s">
        <v>44</v>
      </c>
      <c r="B32" s="19"/>
    </row>
    <row r="33" spans="1:2" ht="12.75">
      <c r="A33" s="39" t="s">
        <v>43</v>
      </c>
      <c r="B33" s="19"/>
    </row>
    <row r="34" spans="1:2" ht="12.75">
      <c r="A34" s="39" t="s">
        <v>45</v>
      </c>
      <c r="B34" s="19"/>
    </row>
    <row r="35" spans="1:2" ht="12.75">
      <c r="A35" s="1" t="s">
        <v>49</v>
      </c>
      <c r="B35" s="19"/>
    </row>
    <row r="36" spans="1:2" ht="12.75">
      <c r="A36" s="1" t="s">
        <v>50</v>
      </c>
      <c r="B36" s="19">
        <v>0</v>
      </c>
    </row>
    <row r="37" spans="1:2" ht="12.75">
      <c r="A37" s="1" t="s">
        <v>37</v>
      </c>
      <c r="B37" s="19"/>
    </row>
    <row r="38" spans="1:2" ht="12.75">
      <c r="A38" s="1" t="s">
        <v>53</v>
      </c>
      <c r="B38" s="19"/>
    </row>
    <row r="39" spans="1:2" ht="12.75">
      <c r="A39" s="1" t="s">
        <v>31</v>
      </c>
      <c r="B39" s="19">
        <v>0</v>
      </c>
    </row>
    <row r="40" spans="1:2" ht="12.75">
      <c r="A40" s="1" t="s">
        <v>32</v>
      </c>
      <c r="B40" s="19"/>
    </row>
    <row r="41" spans="1:2" ht="12.75">
      <c r="A41" s="1" t="s">
        <v>33</v>
      </c>
      <c r="B41" s="19"/>
    </row>
    <row r="42" spans="1:2" ht="12.75">
      <c r="A42" s="1" t="s">
        <v>34</v>
      </c>
      <c r="B42" s="19"/>
    </row>
    <row r="43" spans="1:2" ht="12.75">
      <c r="A43" s="1" t="s">
        <v>25</v>
      </c>
      <c r="B43" s="19"/>
    </row>
    <row r="44" spans="1:2" ht="12.75">
      <c r="A44" s="1" t="s">
        <v>36</v>
      </c>
      <c r="B44" s="21"/>
    </row>
    <row r="45" spans="1:2" ht="12.75">
      <c r="A45" s="1"/>
      <c r="B45" s="11"/>
    </row>
    <row r="46" spans="1:2" ht="12.75">
      <c r="A46" s="1" t="s">
        <v>54</v>
      </c>
      <c r="B46" s="11">
        <f>+SUM(B10:B44)</f>
        <v>0</v>
      </c>
    </row>
    <row r="47" spans="1:2" ht="12.75">
      <c r="A47" s="1"/>
      <c r="B47" s="16"/>
    </row>
    <row r="48" spans="1:2" ht="12.75">
      <c r="A48" s="1" t="s">
        <v>65</v>
      </c>
      <c r="B48" s="16">
        <f>+B6-B46</f>
        <v>0</v>
      </c>
    </row>
    <row r="49" spans="1:2" ht="12.75">
      <c r="A49" s="1"/>
      <c r="B49" s="16"/>
    </row>
    <row r="50" spans="1:2" ht="12.75">
      <c r="A50" s="1" t="s">
        <v>66</v>
      </c>
      <c r="B50" s="16">
        <f>+B48</f>
        <v>0</v>
      </c>
    </row>
    <row r="51" spans="1:2" ht="12.75">
      <c r="A51" s="1"/>
      <c r="B51" s="16"/>
    </row>
    <row r="52" spans="1:2" ht="12.75">
      <c r="A52" s="1"/>
      <c r="B52" s="16"/>
    </row>
  </sheetData>
  <sheetProtection/>
  <printOptions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50"/>
  <sheetViews>
    <sheetView zoomScalePageLayoutView="0" workbookViewId="0" topLeftCell="A16">
      <selection activeCell="B1" sqref="B1:B16384"/>
    </sheetView>
  </sheetViews>
  <sheetFormatPr defaultColWidth="9.00390625" defaultRowHeight="12.75"/>
  <cols>
    <col min="1" max="1" width="33.375" style="0" customWidth="1"/>
    <col min="2" max="2" width="12.125" style="0" customWidth="1"/>
  </cols>
  <sheetData>
    <row r="1" ht="12.75">
      <c r="A1" s="67" t="s">
        <v>89</v>
      </c>
    </row>
    <row r="2" spans="1:2" ht="12.75">
      <c r="A2" s="1"/>
      <c r="B2" s="6"/>
    </row>
    <row r="3" spans="1:2" ht="12.75">
      <c r="A3" s="1" t="s">
        <v>63</v>
      </c>
      <c r="B3" s="19">
        <v>0</v>
      </c>
    </row>
    <row r="4" spans="1:2" ht="12.75">
      <c r="A4" s="1" t="s">
        <v>13</v>
      </c>
      <c r="B4" s="10">
        <v>0</v>
      </c>
    </row>
    <row r="5" spans="1:2" ht="12.75">
      <c r="A5" s="1"/>
      <c r="B5" s="10"/>
    </row>
    <row r="6" spans="1:2" ht="12.75">
      <c r="A6" s="1" t="s">
        <v>64</v>
      </c>
      <c r="B6" s="10">
        <f>+B3-B4</f>
        <v>0</v>
      </c>
    </row>
    <row r="7" spans="1:2" ht="12.75">
      <c r="A7" s="1"/>
      <c r="B7" s="13"/>
    </row>
    <row r="8" spans="1:2" ht="12.75">
      <c r="A8" s="1"/>
      <c r="B8" s="16"/>
    </row>
    <row r="9" spans="1:2" ht="12.75">
      <c r="A9" s="66" t="s">
        <v>15</v>
      </c>
      <c r="B9" s="16"/>
    </row>
    <row r="10" spans="1:2" ht="12.75">
      <c r="A10" s="39" t="s">
        <v>16</v>
      </c>
      <c r="B10" s="6">
        <v>0</v>
      </c>
    </row>
    <row r="11" spans="1:2" ht="12.75">
      <c r="A11" s="39" t="s">
        <v>17</v>
      </c>
      <c r="B11" s="19">
        <v>0</v>
      </c>
    </row>
    <row r="12" spans="1:2" ht="12.75">
      <c r="A12" s="39" t="s">
        <v>18</v>
      </c>
      <c r="B12" s="19"/>
    </row>
    <row r="13" spans="1:2" ht="12.75">
      <c r="A13" s="39" t="s">
        <v>28</v>
      </c>
      <c r="B13" s="19"/>
    </row>
    <row r="14" spans="1:2" ht="12.75">
      <c r="A14" s="39" t="s">
        <v>35</v>
      </c>
      <c r="B14" s="19"/>
    </row>
    <row r="15" spans="1:2" ht="12.75">
      <c r="A15" s="1" t="s">
        <v>19</v>
      </c>
      <c r="B15" s="19"/>
    </row>
    <row r="16" spans="1:2" ht="12.75">
      <c r="A16" s="1" t="s">
        <v>20</v>
      </c>
      <c r="B16" s="19"/>
    </row>
    <row r="17" spans="1:2" ht="12.75">
      <c r="A17" s="39" t="s">
        <v>30</v>
      </c>
      <c r="B17" s="36"/>
    </row>
    <row r="18" spans="1:2" ht="12.75">
      <c r="A18" s="39" t="s">
        <v>29</v>
      </c>
      <c r="B18" s="10"/>
    </row>
    <row r="19" spans="1:2" ht="12.75">
      <c r="A19" s="39" t="s">
        <v>41</v>
      </c>
      <c r="B19" s="10"/>
    </row>
    <row r="20" spans="1:2" ht="12.75">
      <c r="A20" s="1" t="s">
        <v>21</v>
      </c>
      <c r="B20" s="19"/>
    </row>
    <row r="21" spans="1:2" ht="12.75">
      <c r="A21" s="1" t="s">
        <v>51</v>
      </c>
      <c r="B21" s="10">
        <v>0</v>
      </c>
    </row>
    <row r="22" spans="1:2" ht="12.75">
      <c r="A22" s="1" t="s">
        <v>87</v>
      </c>
      <c r="B22" s="19">
        <v>0</v>
      </c>
    </row>
    <row r="23" spans="1:2" ht="12.75">
      <c r="A23" s="1" t="s">
        <v>22</v>
      </c>
      <c r="B23" s="19"/>
    </row>
    <row r="24" spans="1:2" ht="12.75">
      <c r="A24" s="1" t="s">
        <v>38</v>
      </c>
      <c r="B24" s="19"/>
    </row>
    <row r="25" spans="1:2" ht="12.75">
      <c r="A25" s="1" t="s">
        <v>26</v>
      </c>
      <c r="B25" s="19"/>
    </row>
    <row r="26" spans="1:2" ht="12.75">
      <c r="A26" s="1" t="s">
        <v>57</v>
      </c>
      <c r="B26" s="10">
        <v>0</v>
      </c>
    </row>
    <row r="27" spans="1:2" ht="12.75">
      <c r="A27" s="1" t="s">
        <v>46</v>
      </c>
      <c r="B27" s="21"/>
    </row>
    <row r="28" spans="1:2" ht="12.75">
      <c r="A28" s="1" t="s">
        <v>47</v>
      </c>
      <c r="B28" s="27">
        <v>0</v>
      </c>
    </row>
    <row r="29" spans="1:2" ht="12.75">
      <c r="A29" s="1" t="s">
        <v>48</v>
      </c>
      <c r="B29" s="19">
        <v>0</v>
      </c>
    </row>
    <row r="30" spans="1:2" ht="12.75">
      <c r="A30" s="39" t="s">
        <v>39</v>
      </c>
      <c r="B30" s="19"/>
    </row>
    <row r="31" spans="1:2" ht="12.75">
      <c r="A31" s="39" t="s">
        <v>40</v>
      </c>
      <c r="B31" s="19"/>
    </row>
    <row r="32" spans="1:2" ht="12.75">
      <c r="A32" s="39" t="s">
        <v>44</v>
      </c>
      <c r="B32" s="19"/>
    </row>
    <row r="33" spans="1:2" ht="12.75">
      <c r="A33" s="39" t="s">
        <v>43</v>
      </c>
      <c r="B33" s="19"/>
    </row>
    <row r="34" spans="1:2" ht="12.75">
      <c r="A34" s="39" t="s">
        <v>45</v>
      </c>
      <c r="B34" s="19"/>
    </row>
    <row r="35" spans="1:2" ht="12.75">
      <c r="A35" s="1" t="s">
        <v>49</v>
      </c>
      <c r="B35" s="19"/>
    </row>
    <row r="36" spans="1:2" ht="12.75">
      <c r="A36" s="1" t="s">
        <v>50</v>
      </c>
      <c r="B36" s="19">
        <v>0</v>
      </c>
    </row>
    <row r="37" spans="1:2" ht="12.75">
      <c r="A37" s="1" t="s">
        <v>37</v>
      </c>
      <c r="B37" s="19"/>
    </row>
    <row r="38" spans="1:2" ht="12.75">
      <c r="A38" s="1" t="s">
        <v>53</v>
      </c>
      <c r="B38" s="19"/>
    </row>
    <row r="39" spans="1:2" ht="12.75">
      <c r="A39" s="1" t="s">
        <v>31</v>
      </c>
      <c r="B39" s="19">
        <v>0</v>
      </c>
    </row>
    <row r="40" spans="1:2" ht="12.75">
      <c r="A40" s="1" t="s">
        <v>32</v>
      </c>
      <c r="B40" s="19"/>
    </row>
    <row r="41" spans="1:2" ht="12.75">
      <c r="A41" s="1" t="s">
        <v>33</v>
      </c>
      <c r="B41" s="19"/>
    </row>
    <row r="42" spans="1:2" ht="12.75">
      <c r="A42" s="1" t="s">
        <v>34</v>
      </c>
      <c r="B42" s="19"/>
    </row>
    <row r="43" spans="1:2" ht="12.75">
      <c r="A43" s="1" t="s">
        <v>25</v>
      </c>
      <c r="B43" s="19"/>
    </row>
    <row r="44" spans="1:2" ht="12.75">
      <c r="A44" s="1" t="s">
        <v>36</v>
      </c>
      <c r="B44" s="21"/>
    </row>
    <row r="45" spans="1:2" ht="12.75">
      <c r="A45" s="1"/>
      <c r="B45" s="11"/>
    </row>
    <row r="46" spans="1:2" ht="12.75">
      <c r="A46" s="1" t="s">
        <v>54</v>
      </c>
      <c r="B46" s="11">
        <f>+SUM(B10:B44)</f>
        <v>0</v>
      </c>
    </row>
    <row r="47" spans="1:2" ht="12.75">
      <c r="A47" s="1"/>
      <c r="B47" s="16"/>
    </row>
    <row r="48" spans="1:2" ht="12.75">
      <c r="A48" s="1" t="s">
        <v>65</v>
      </c>
      <c r="B48" s="16">
        <f>+B6-B46</f>
        <v>0</v>
      </c>
    </row>
    <row r="49" spans="1:2" ht="12.75">
      <c r="A49" s="1"/>
      <c r="B49" s="16"/>
    </row>
    <row r="50" spans="1:2" ht="12.75">
      <c r="A50" s="1" t="s">
        <v>66</v>
      </c>
      <c r="B50" s="16">
        <f>+B48</f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" sqref="A2"/>
    </sheetView>
  </sheetViews>
  <sheetFormatPr defaultColWidth="11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Commercial Financial Professionals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Matthew Putnam</dc:creator>
  <cp:keywords/>
  <dc:description/>
  <cp:lastModifiedBy>User</cp:lastModifiedBy>
  <dcterms:created xsi:type="dcterms:W3CDTF">2009-07-14T21:25:52Z</dcterms:created>
  <dcterms:modified xsi:type="dcterms:W3CDTF">2016-03-21T14:40:47Z</dcterms:modified>
  <cp:category/>
  <cp:version/>
  <cp:contentType/>
  <cp:contentStatus/>
</cp:coreProperties>
</file>